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pie verbatim\OUVRAGE PEARLTREES\SCENARIO TRUCKTOUT TABLEAU DE BORD\"/>
    </mc:Choice>
  </mc:AlternateContent>
  <xr:revisionPtr revIDLastSave="2" documentId="13_ncr:1_{593FD343-A9D5-4E3A-A093-D918EBBA6BC9}" xr6:coauthVersionLast="47" xr6:coauthVersionMax="47" xr10:uidLastSave="{2A9B4FC6-48F1-45D3-AEE2-519AE1CE9683}"/>
  <bookViews>
    <workbookView xWindow="-105" yWindow="0" windowWidth="14610" windowHeight="15585" xr2:uid="{390C590B-C145-4C22-B0CC-C9FBF37FC45C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B15" i="1"/>
  <c r="C15" i="1"/>
  <c r="D15" i="1"/>
  <c r="B16" i="1"/>
  <c r="C16" i="1"/>
  <c r="D16" i="1"/>
  <c r="B17" i="1"/>
  <c r="C17" i="1"/>
  <c r="D17" i="1"/>
  <c r="B19" i="1"/>
  <c r="C19" i="1"/>
  <c r="D19" i="1"/>
  <c r="B21" i="1"/>
  <c r="C21" i="1"/>
  <c r="D21" i="1"/>
  <c r="B23" i="1"/>
  <c r="C23" i="1"/>
  <c r="D23" i="1"/>
</calcChain>
</file>

<file path=xl/sharedStrings.xml><?xml version="1.0" encoding="utf-8"?>
<sst xmlns="http://schemas.openxmlformats.org/spreadsheetml/2006/main" count="22" uniqueCount="21">
  <si>
    <t>CALCUL DES CU ET DU NOMBRE DE PALETTES EUROPES CHARGEABLES</t>
  </si>
  <si>
    <t>SR1</t>
  </si>
  <si>
    <t>SR2</t>
  </si>
  <si>
    <t>SR3</t>
  </si>
  <si>
    <t>DR-669-BV</t>
  </si>
  <si>
    <t>DL-395-WK</t>
  </si>
  <si>
    <t>JD-817-DL</t>
  </si>
  <si>
    <t>LONGUEUR</t>
  </si>
  <si>
    <t>MV SR</t>
  </si>
  <si>
    <t>MCV SR</t>
  </si>
  <si>
    <t>ESSIEU</t>
  </si>
  <si>
    <t>MV TRACTEUR</t>
  </si>
  <si>
    <t>MCV TRACTEUR</t>
  </si>
  <si>
    <t>MCE TRACTEUR</t>
  </si>
  <si>
    <t>ESSIEU TRACTEUR</t>
  </si>
  <si>
    <t>NB ESSIEUX EA</t>
  </si>
  <si>
    <t>CDR</t>
  </si>
  <si>
    <t>PV TRACT + MCV SR</t>
  </si>
  <si>
    <t>PMA</t>
  </si>
  <si>
    <t>CU</t>
  </si>
  <si>
    <t>NB PALETTES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</si>
</sst>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E0CB-8536-463C-82EA-6D853F35B307}">
  <dimension ref="A1:D23"/>
  <sheetViews>
    <sheetView tabSelected="1" workbookViewId="0">
      <selection sqref="A1:D1"/>
    </sheetView>
  </sheetViews>
  <sheetFormatPr defaultColWidth="11.42578125" defaultRowHeight="15"/>
  <cols>
    <col min="1" max="1" width="28.28515625" bestFit="1" customWidth="1"/>
    <col min="2" max="4" width="19.7109375" customWidth="1"/>
    <col min="5" max="5" width="13.42578125" bestFit="1" customWidth="1"/>
    <col min="6" max="6" width="14.5703125" bestFit="1" customWidth="1"/>
    <col min="7" max="7" width="14.28515625" bestFit="1" customWidth="1"/>
    <col min="8" max="8" width="16.42578125" bestFit="1" customWidth="1"/>
  </cols>
  <sheetData>
    <row r="1" spans="1:4" ht="43.5" customHeight="1" thickBot="1">
      <c r="A1" s="13" t="s">
        <v>0</v>
      </c>
      <c r="B1" s="14"/>
      <c r="C1" s="14"/>
      <c r="D1" s="15"/>
    </row>
    <row r="3" spans="1:4" ht="24.95" customHeight="1">
      <c r="A3" s="1"/>
      <c r="B3" s="2" t="s">
        <v>1</v>
      </c>
      <c r="C3" s="2" t="s">
        <v>2</v>
      </c>
      <c r="D3" s="2" t="s">
        <v>3</v>
      </c>
    </row>
    <row r="4" spans="1:4" ht="24.95" customHeight="1">
      <c r="A4" s="1"/>
      <c r="B4" s="2" t="s">
        <v>4</v>
      </c>
      <c r="C4" s="2" t="s">
        <v>5</v>
      </c>
      <c r="D4" s="2" t="s">
        <v>6</v>
      </c>
    </row>
    <row r="5" spans="1:4" ht="24.95" customHeight="1">
      <c r="A5" s="3" t="s">
        <v>7</v>
      </c>
      <c r="B5" s="8">
        <v>13.4</v>
      </c>
      <c r="C5" s="8">
        <v>13</v>
      </c>
      <c r="D5" s="8">
        <v>11</v>
      </c>
    </row>
    <row r="6" spans="1:4" ht="24.95" customHeight="1">
      <c r="A6" s="3" t="s">
        <v>8</v>
      </c>
      <c r="B6" s="8">
        <v>4.5</v>
      </c>
      <c r="C6" s="8">
        <v>6.89</v>
      </c>
      <c r="D6" s="8">
        <v>4.12</v>
      </c>
    </row>
    <row r="7" spans="1:4" ht="24.95" customHeight="1">
      <c r="A7" s="3" t="s">
        <v>9</v>
      </c>
      <c r="B7" s="8">
        <v>36</v>
      </c>
      <c r="C7" s="8">
        <v>36</v>
      </c>
      <c r="D7" s="8">
        <v>34</v>
      </c>
    </row>
    <row r="8" spans="1:4" ht="24.95" customHeight="1">
      <c r="A8" s="3" t="s">
        <v>10</v>
      </c>
      <c r="B8" s="8">
        <v>3</v>
      </c>
      <c r="C8" s="8">
        <v>3</v>
      </c>
      <c r="D8" s="8">
        <v>3</v>
      </c>
    </row>
    <row r="9" spans="1:4" ht="24.95" customHeight="1">
      <c r="A9" s="3" t="s">
        <v>11</v>
      </c>
      <c r="B9" s="8">
        <v>6.2</v>
      </c>
      <c r="C9" s="8">
        <v>6.2</v>
      </c>
      <c r="D9" s="8">
        <v>6.2</v>
      </c>
    </row>
    <row r="10" spans="1:4" ht="24.95" customHeight="1">
      <c r="A10" s="3" t="s">
        <v>12</v>
      </c>
      <c r="B10" s="8">
        <v>22</v>
      </c>
      <c r="C10" s="8">
        <v>22</v>
      </c>
      <c r="D10" s="8">
        <v>22</v>
      </c>
    </row>
    <row r="11" spans="1:4" ht="24.95" customHeight="1">
      <c r="A11" s="3" t="s">
        <v>13</v>
      </c>
      <c r="B11" s="8">
        <v>44</v>
      </c>
      <c r="C11" s="8">
        <v>44</v>
      </c>
      <c r="D11" s="8">
        <v>44</v>
      </c>
    </row>
    <row r="12" spans="1:4" ht="24.95" customHeight="1">
      <c r="A12" s="3" t="s">
        <v>14</v>
      </c>
      <c r="B12" s="8">
        <v>2</v>
      </c>
      <c r="C12" s="8">
        <v>2</v>
      </c>
      <c r="D12" s="8">
        <v>2</v>
      </c>
    </row>
    <row r="13" spans="1:4" ht="24.95" customHeight="1">
      <c r="A13" s="4"/>
      <c r="B13" s="9"/>
      <c r="C13" s="9"/>
      <c r="D13" s="9"/>
    </row>
    <row r="14" spans="1:4" ht="24.95" customHeight="1">
      <c r="A14" s="3" t="s">
        <v>15</v>
      </c>
      <c r="B14" s="8">
        <f>B8+B12</f>
        <v>5</v>
      </c>
      <c r="C14" s="8">
        <f t="shared" ref="C14:D14" si="0">C8+C12</f>
        <v>5</v>
      </c>
      <c r="D14" s="8">
        <f t="shared" si="0"/>
        <v>5</v>
      </c>
    </row>
    <row r="15" spans="1:4" ht="24.95" customHeight="1">
      <c r="A15" s="3" t="s">
        <v>16</v>
      </c>
      <c r="B15" s="8">
        <f>IF(B14,44,0)</f>
        <v>44</v>
      </c>
      <c r="C15" s="8">
        <f t="shared" ref="C15:D15" si="1">IF(C14,44,0)</f>
        <v>44</v>
      </c>
      <c r="D15" s="8">
        <f t="shared" si="1"/>
        <v>44</v>
      </c>
    </row>
    <row r="16" spans="1:4" ht="24.95" customHeight="1">
      <c r="A16" s="3" t="s">
        <v>17</v>
      </c>
      <c r="B16" s="8">
        <f>B7+B9</f>
        <v>42.2</v>
      </c>
      <c r="C16" s="8">
        <f t="shared" ref="C16:D16" si="2">C7+C9</f>
        <v>42.2</v>
      </c>
      <c r="D16" s="8">
        <f t="shared" si="2"/>
        <v>40.200000000000003</v>
      </c>
    </row>
    <row r="17" spans="1:4" ht="24.95" customHeight="1">
      <c r="A17" s="3" t="s">
        <v>13</v>
      </c>
      <c r="B17" s="8">
        <f>B11</f>
        <v>44</v>
      </c>
      <c r="C17" s="8">
        <f t="shared" ref="C17:D17" si="3">C11</f>
        <v>44</v>
      </c>
      <c r="D17" s="8">
        <f t="shared" si="3"/>
        <v>44</v>
      </c>
    </row>
    <row r="18" spans="1:4" ht="24.95" customHeight="1">
      <c r="A18" s="4"/>
      <c r="B18" s="9"/>
      <c r="C18" s="9"/>
      <c r="D18" s="9"/>
    </row>
    <row r="19" spans="1:4" ht="24.95" customHeight="1">
      <c r="A19" s="3" t="s">
        <v>18</v>
      </c>
      <c r="B19" s="8">
        <f>MIN(B15:B17)</f>
        <v>42.2</v>
      </c>
      <c r="C19" s="8">
        <f t="shared" ref="C19:D19" si="4">MIN(C15:C17)</f>
        <v>42.2</v>
      </c>
      <c r="D19" s="8">
        <f t="shared" si="4"/>
        <v>40.200000000000003</v>
      </c>
    </row>
    <row r="20" spans="1:4" ht="24.95" customHeight="1" thickBot="1">
      <c r="A20" s="6"/>
      <c r="B20" s="10"/>
      <c r="C20" s="10"/>
      <c r="D20" s="10"/>
    </row>
    <row r="21" spans="1:4" ht="24.95" customHeight="1" thickBot="1">
      <c r="A21" s="7" t="s">
        <v>19</v>
      </c>
      <c r="B21" s="11">
        <f>B19-B6-B10</f>
        <v>15.700000000000003</v>
      </c>
      <c r="C21" s="11">
        <f t="shared" ref="C21:D21" si="5">C19-C6-C10</f>
        <v>13.310000000000002</v>
      </c>
      <c r="D21" s="12">
        <f t="shared" si="5"/>
        <v>14.080000000000005</v>
      </c>
    </row>
    <row r="22" spans="1:4" ht="24.95" customHeight="1" thickBot="1">
      <c r="A22" s="4"/>
      <c r="B22" s="5"/>
      <c r="C22" s="5"/>
      <c r="D22" s="5"/>
    </row>
    <row r="23" spans="1:4" ht="24.95" customHeight="1" thickBot="1">
      <c r="A23" s="7" t="s">
        <v>20</v>
      </c>
      <c r="B23" s="11">
        <f>ROUNDDOWN(B5/0.4,0)</f>
        <v>33</v>
      </c>
      <c r="C23" s="11">
        <f t="shared" ref="C23:D23" si="6">ROUNDDOWN(C5/0.4,0)</f>
        <v>32</v>
      </c>
      <c r="D23" s="12">
        <f t="shared" si="6"/>
        <v>27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POINTURIER</dc:creator>
  <cp:keywords/>
  <dc:description/>
  <cp:lastModifiedBy>Utilisateur</cp:lastModifiedBy>
  <cp:revision/>
  <dcterms:created xsi:type="dcterms:W3CDTF">2023-07-19T13:16:31Z</dcterms:created>
  <dcterms:modified xsi:type="dcterms:W3CDTF">2024-11-21T15:00:43Z</dcterms:modified>
  <cp:category/>
  <cp:contentStatus/>
</cp:coreProperties>
</file>